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2 INFORMACIÓN PRESUPUESTAL\"/>
    </mc:Choice>
  </mc:AlternateContent>
  <bookViews>
    <workbookView xWindow="120" yWindow="105" windowWidth="19440" windowHeight="11760"/>
  </bookViews>
  <sheets>
    <sheet name="Hoja2" sheetId="2" r:id="rId1"/>
  </sheets>
  <definedNames>
    <definedName name="_xlnm.Print_Area" localSheetId="0">Hoja2!$B$2:$L$64</definedName>
  </definedNames>
  <calcPr calcId="162913"/>
</workbook>
</file>

<file path=xl/calcChain.xml><?xml version="1.0" encoding="utf-8"?>
<calcChain xmlns="http://schemas.openxmlformats.org/spreadsheetml/2006/main">
  <c r="K54" i="2" l="1"/>
  <c r="K53" i="2"/>
  <c r="K50" i="2" s="1"/>
  <c r="K21" i="2"/>
  <c r="K47" i="2"/>
  <c r="J39" i="2"/>
  <c r="J43" i="2"/>
  <c r="H53" i="2"/>
  <c r="H54" i="2"/>
  <c r="H50" i="2" l="1"/>
  <c r="G57" i="2"/>
  <c r="J18" i="2"/>
  <c r="J15" i="2"/>
  <c r="K15" i="2" s="1"/>
  <c r="K23" i="2" l="1"/>
  <c r="H24" i="2"/>
  <c r="H23" i="2"/>
  <c r="H22" i="2"/>
  <c r="H21" i="2"/>
  <c r="I15" i="2" l="1"/>
  <c r="I18" i="2"/>
  <c r="K59" i="2" l="1"/>
  <c r="K57" i="2"/>
  <c r="J50" i="2"/>
  <c r="I50" i="2"/>
  <c r="G50" i="2"/>
  <c r="F50" i="2"/>
  <c r="H47" i="2"/>
  <c r="K46" i="2"/>
  <c r="H46" i="2"/>
  <c r="K45" i="2"/>
  <c r="H45" i="2"/>
  <c r="K44" i="2"/>
  <c r="H44" i="2"/>
  <c r="I43" i="2"/>
  <c r="H43" i="2"/>
  <c r="G43" i="2"/>
  <c r="F43" i="2"/>
  <c r="K41" i="2"/>
  <c r="H41" i="2"/>
  <c r="K40" i="2"/>
  <c r="H40" i="2"/>
  <c r="H39" i="2" s="1"/>
  <c r="I39" i="2"/>
  <c r="I34" i="2" s="1"/>
  <c r="G39" i="2"/>
  <c r="F39" i="2"/>
  <c r="K38" i="2"/>
  <c r="H38" i="2"/>
  <c r="K37" i="2"/>
  <c r="H37" i="2"/>
  <c r="K36" i="2"/>
  <c r="H36" i="2"/>
  <c r="K24" i="2"/>
  <c r="K22" i="2"/>
  <c r="K20" i="2"/>
  <c r="K19" i="2"/>
  <c r="K17" i="2"/>
  <c r="K16" i="2"/>
  <c r="J26" i="2"/>
  <c r="I26" i="2"/>
  <c r="G26" i="2"/>
  <c r="F26" i="2"/>
  <c r="K14" i="2"/>
  <c r="K13" i="2"/>
  <c r="K12" i="2"/>
  <c r="K11" i="2"/>
  <c r="G34" i="2" l="1"/>
  <c r="K18" i="2"/>
  <c r="K26" i="2" s="1"/>
  <c r="K39" i="2"/>
  <c r="K43" i="2"/>
  <c r="G61" i="2"/>
  <c r="H34" i="2"/>
  <c r="H61" i="2" s="1"/>
  <c r="J34" i="2"/>
  <c r="J61" i="2" s="1"/>
  <c r="F34" i="2"/>
  <c r="F61" i="2" s="1"/>
  <c r="I61" i="2"/>
  <c r="H26" i="2"/>
  <c r="K34" i="2" l="1"/>
  <c r="K61" i="2" s="1"/>
</calcChain>
</file>

<file path=xl/sharedStrings.xml><?xml version="1.0" encoding="utf-8"?>
<sst xmlns="http://schemas.openxmlformats.org/spreadsheetml/2006/main" count="68" uniqueCount="37">
  <si>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</si>
  <si>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</si>
  <si>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</si>
  <si>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</si>
  <si>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</si>
  <si>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</si>
  <si>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</si>
  <si>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</si>
  <si>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</si>
  <si>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</si>
  <si>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</si>
  <si>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</si>
  <si>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</si>
  <si>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</si>
  <si>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</si>
  <si>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</si>
  <si>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</si>
  <si>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</si>
  <si>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</si>
  <si>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</si>
  <si>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</si>
  <si>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</si>
  <si>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</si>
  <si>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</si>
  <si>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</si>
  <si>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del Gobierno</t>
  </si>
  <si>
    <t>Ingresos de Organismos y Empresas</t>
  </si>
  <si>
    <t>Ampliaciones y 
Reducciones</t>
  </si>
  <si>
    <t>(6= 5 - 1 )</t>
  </si>
  <si>
    <t xml:space="preserve">      Corriente</t>
  </si>
  <si>
    <t xml:space="preserve">      Capital</t>
  </si>
  <si>
    <t>(Miles de pesos)</t>
  </si>
  <si>
    <t>Ingresos excedentes¹</t>
  </si>
  <si>
    <t>Ingresos Derivados de Financiamiento</t>
  </si>
  <si>
    <t>Estado Analítico de Ingresos
por Fuente de Financiamiento</t>
  </si>
  <si>
    <t>Del 1 de Enero al 31 de Marzo de 2018</t>
  </si>
  <si>
    <t>Tecnológico de Estudios Superiores de Chimalhuacán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</si>
</sst>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#.0;\-#,###.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color indexed="8"/>
      <name val="Gotham Book"/>
    </font>
    <font>
      <b/>
      <sz val="8"/>
      <color indexed="8"/>
      <name val="Gotham Book"/>
    </font>
    <font>
      <sz val="8"/>
      <color indexed="8"/>
      <name val="Gotham Book"/>
    </font>
    <font>
      <sz val="9"/>
      <color indexed="8"/>
      <name val="Gotham Book"/>
    </font>
    <font>
      <b/>
      <sz val="9"/>
      <name val="Gotham Book"/>
    </font>
    <font>
      <sz val="8"/>
      <name val="Gotham Book"/>
    </font>
    <font>
      <b/>
      <sz val="8"/>
      <name val="Gotham Book"/>
    </font>
    <font>
      <sz val="10"/>
      <color indexed="8"/>
      <name val="Gotham Book"/>
    </font>
    <font>
      <b/>
      <sz val="10"/>
      <color indexed="8"/>
      <name val="Gotham Book"/>
    </font>
    <font>
      <sz val="11"/>
      <color theme="1"/>
      <name val="Calibri"/>
      <family val="2"/>
      <scheme val="minor"/>
    </font>
    <font>
      <sz val="8"/>
      <color rgb="FF000000"/>
      <name val="Gotham Book"/>
    </font>
    <font>
      <sz val="11"/>
      <color theme="1"/>
      <name val="Gotham Book"/>
    </font>
    <font>
      <b/>
      <sz val="8"/>
      <color theme="1"/>
      <name val="Gotham Book"/>
    </font>
    <font>
      <sz val="8"/>
      <color theme="1"/>
      <name val="Gotham Book"/>
    </font>
    <font>
      <sz val="9"/>
      <color theme="1"/>
      <name val="Gotham Book"/>
    </font>
    <font>
      <b/>
      <sz val="8"/>
      <color rgb="FF000000"/>
      <name val="Gotham Book"/>
    </font>
    <font>
      <sz val="10"/>
      <color theme="1"/>
      <name val="Gotham Book"/>
    </font>
    <font>
      <sz val="10"/>
      <color rgb="FF000000"/>
      <name val="Gotham Book"/>
    </font>
    <font>
      <b/>
      <sz val="10"/>
      <color theme="1"/>
      <name val="Gotham Book"/>
    </font>
    <font>
      <sz val="12"/>
      <color theme="1"/>
      <name val="Gotham Book"/>
    </font>
    <font>
      <sz val="14"/>
      <color theme="1"/>
      <name val="Gotham Book"/>
    </font>
    <font>
      <b/>
      <sz val="12"/>
      <color theme="1"/>
      <name val="Gotham Book"/>
    </font>
    <font>
      <b/>
      <sz val="14"/>
      <color theme="1"/>
      <name val="Gotham Boo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2" fillId="0" borderId="0"/>
  </cellStyleXfs>
  <cellXfs count="118">
    <xf numFmtId="0" fontId="0" fillId="0" borderId="0" xfId="0"/>
    <xf numFmtId="164" fontId="6" fillId="2" borderId="1" xfId="2" applyNumberFormat="1" applyFont="1" applyFill="1" applyBorder="1" applyAlignment="1" applyProtection="1">
      <alignment horizontal="right"/>
      <protection locked="0"/>
    </xf>
    <xf numFmtId="164" fontId="6" fillId="2" borderId="1" xfId="2" applyNumberFormat="1" applyFont="1" applyFill="1" applyBorder="1" applyAlignment="1" applyProtection="1">
      <alignment horizontal="right"/>
    </xf>
    <xf numFmtId="164" fontId="13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Protection="1">
      <protection locked="0"/>
    </xf>
    <xf numFmtId="0" fontId="15" fillId="2" borderId="0" xfId="4" applyFont="1" applyFill="1" applyProtection="1">
      <protection locked="0"/>
    </xf>
    <xf numFmtId="0" fontId="16" fillId="2" borderId="0" xfId="0" applyFont="1" applyFill="1" applyProtection="1">
      <protection locked="0"/>
    </xf>
    <xf numFmtId="0" fontId="15" fillId="2" borderId="0" xfId="4" applyFont="1" applyFill="1" applyAlignment="1" applyProtection="1">
      <alignment horizontal="center"/>
      <protection locked="0"/>
    </xf>
    <xf numFmtId="164" fontId="4" fillId="2" borderId="1" xfId="2" applyNumberFormat="1" applyFont="1" applyFill="1" applyBorder="1" applyAlignment="1" applyProtection="1">
      <alignment horizontal="right"/>
      <protection locked="0"/>
    </xf>
    <xf numFmtId="0" fontId="14" fillId="0" borderId="0" xfId="0" applyFont="1" applyProtection="1"/>
    <xf numFmtId="164" fontId="17" fillId="0" borderId="0" xfId="0" applyNumberFormat="1" applyFont="1" applyProtection="1"/>
    <xf numFmtId="164" fontId="4" fillId="2" borderId="1" xfId="4" applyNumberFormat="1" applyFont="1" applyFill="1" applyBorder="1" applyAlignment="1" applyProtection="1">
      <alignment horizontal="right"/>
    </xf>
    <xf numFmtId="164" fontId="18" fillId="2" borderId="1" xfId="0" applyNumberFormat="1" applyFont="1" applyFill="1" applyBorder="1" applyAlignment="1" applyProtection="1">
      <alignment horizontal="right" vertical="center" wrapText="1"/>
    </xf>
    <xf numFmtId="164" fontId="4" fillId="2" borderId="1" xfId="2" applyNumberFormat="1" applyFont="1" applyFill="1" applyBorder="1" applyAlignment="1" applyProtection="1">
      <alignment horizontal="right"/>
    </xf>
    <xf numFmtId="164" fontId="13" fillId="2" borderId="1" xfId="0" applyNumberFormat="1" applyFont="1" applyFill="1" applyBorder="1" applyAlignment="1" applyProtection="1">
      <alignment horizontal="right" vertical="center" wrapText="1"/>
    </xf>
    <xf numFmtId="0" fontId="8" fillId="2" borderId="0" xfId="0" applyFont="1" applyFill="1" applyBorder="1" applyAlignment="1" applyProtection="1">
      <alignment vertical="top" wrapText="1"/>
    </xf>
    <xf numFmtId="164" fontId="8" fillId="2" borderId="0" xfId="0" applyNumberFormat="1" applyFont="1" applyFill="1" applyBorder="1" applyAlignment="1" applyProtection="1">
      <alignment vertical="top" wrapText="1"/>
    </xf>
    <xf numFmtId="0" fontId="6" fillId="2" borderId="2" xfId="4" applyFont="1" applyFill="1" applyBorder="1" applyProtection="1">
      <protection locked="0"/>
    </xf>
    <xf numFmtId="164" fontId="6" fillId="2" borderId="3" xfId="4" applyNumberFormat="1" applyFont="1" applyFill="1" applyBorder="1" applyAlignment="1" applyProtection="1">
      <alignment horizontal="center"/>
      <protection locked="0"/>
    </xf>
    <xf numFmtId="164" fontId="6" fillId="2" borderId="3" xfId="4" applyNumberFormat="1" applyFont="1" applyFill="1" applyBorder="1" applyAlignment="1" applyProtection="1">
      <alignment horizontal="center"/>
    </xf>
    <xf numFmtId="0" fontId="6" fillId="2" borderId="4" xfId="4" applyFont="1" applyFill="1" applyBorder="1" applyAlignment="1" applyProtection="1">
      <alignment horizontal="center" vertical="center"/>
    </xf>
    <xf numFmtId="164" fontId="6" fillId="2" borderId="5" xfId="2" applyNumberFormat="1" applyFont="1" applyFill="1" applyBorder="1" applyAlignment="1" applyProtection="1">
      <alignment horizontal="center"/>
      <protection locked="0"/>
    </xf>
    <xf numFmtId="164" fontId="6" fillId="2" borderId="5" xfId="2" applyNumberFormat="1" applyFont="1" applyFill="1" applyBorder="1" applyAlignment="1" applyProtection="1">
      <alignment horizontal="center"/>
    </xf>
    <xf numFmtId="0" fontId="3" fillId="2" borderId="6" xfId="4" applyFont="1" applyFill="1" applyBorder="1" applyAlignment="1" applyProtection="1">
      <alignment horizontal="centerContinuous"/>
    </xf>
    <xf numFmtId="0" fontId="3" fillId="2" borderId="7" xfId="4" applyFont="1" applyFill="1" applyBorder="1" applyAlignment="1" applyProtection="1">
      <alignment horizontal="left" wrapText="1"/>
    </xf>
    <xf numFmtId="164" fontId="3" fillId="2" borderId="8" xfId="4" applyNumberFormat="1" applyFont="1" applyFill="1" applyBorder="1" applyAlignment="1" applyProtection="1">
      <alignment horizontal="right"/>
    </xf>
    <xf numFmtId="164" fontId="3" fillId="2" borderId="9" xfId="4" applyNumberFormat="1" applyFont="1" applyFill="1" applyBorder="1" applyAlignment="1" applyProtection="1">
      <alignment horizontal="right"/>
    </xf>
    <xf numFmtId="0" fontId="5" fillId="2" borderId="1" xfId="4" applyFont="1" applyFill="1" applyBorder="1" applyAlignment="1" applyProtection="1">
      <alignment horizontal="center"/>
      <protection locked="0"/>
    </xf>
    <xf numFmtId="0" fontId="5" fillId="2" borderId="1" xfId="4" applyFont="1" applyFill="1" applyBorder="1" applyAlignment="1" applyProtection="1">
      <alignment horizontal="center"/>
    </xf>
    <xf numFmtId="164" fontId="5" fillId="2" borderId="1" xfId="2" applyNumberFormat="1" applyFont="1" applyFill="1" applyBorder="1" applyAlignment="1" applyProtection="1">
      <alignment horizontal="right"/>
      <protection locked="0"/>
    </xf>
    <xf numFmtId="164" fontId="5" fillId="2" borderId="1" xfId="2" applyNumberFormat="1" applyFont="1" applyFill="1" applyBorder="1" applyAlignment="1" applyProtection="1">
      <alignment horizontal="right"/>
    </xf>
    <xf numFmtId="0" fontId="5" fillId="2" borderId="2" xfId="4" applyFont="1" applyFill="1" applyBorder="1" applyProtection="1"/>
    <xf numFmtId="0" fontId="5" fillId="2" borderId="10" xfId="4" applyFont="1" applyFill="1" applyBorder="1" applyProtection="1"/>
    <xf numFmtId="0" fontId="14" fillId="0" borderId="11" xfId="0" applyFont="1" applyBorder="1" applyProtection="1">
      <protection locked="0"/>
    </xf>
    <xf numFmtId="0" fontId="14" fillId="0" borderId="12" xfId="0" applyFont="1" applyBorder="1" applyProtection="1">
      <protection locked="0"/>
    </xf>
    <xf numFmtId="0" fontId="14" fillId="0" borderId="13" xfId="0" applyFont="1" applyBorder="1" applyProtection="1">
      <protection locked="0"/>
    </xf>
    <xf numFmtId="0" fontId="6" fillId="2" borderId="10" xfId="4" applyFont="1" applyFill="1" applyBorder="1" applyProtection="1">
      <protection locked="0"/>
    </xf>
    <xf numFmtId="0" fontId="6" fillId="2" borderId="14" xfId="4" applyFont="1" applyFill="1" applyBorder="1" applyAlignment="1" applyProtection="1">
      <alignment wrapText="1"/>
    </xf>
    <xf numFmtId="0" fontId="14" fillId="0" borderId="9" xfId="0" applyFont="1" applyBorder="1" applyProtection="1">
      <protection locked="0"/>
    </xf>
    <xf numFmtId="0" fontId="14" fillId="0" borderId="10" xfId="0" applyFont="1" applyBorder="1" applyProtection="1">
      <protection locked="0"/>
    </xf>
    <xf numFmtId="0" fontId="14" fillId="0" borderId="15" xfId="0" applyFont="1" applyBorder="1" applyProtection="1">
      <protection locked="0"/>
    </xf>
    <xf numFmtId="0" fontId="14" fillId="0" borderId="14" xfId="0" applyFont="1" applyBorder="1" applyProtection="1">
      <protection locked="0"/>
    </xf>
    <xf numFmtId="164" fontId="6" fillId="2" borderId="11" xfId="4" applyNumberFormat="1" applyFont="1" applyFill="1" applyBorder="1" applyAlignment="1" applyProtection="1">
      <alignment horizontal="center"/>
    </xf>
    <xf numFmtId="164" fontId="6" fillId="2" borderId="12" xfId="2" applyNumberFormat="1" applyFont="1" applyFill="1" applyBorder="1" applyAlignment="1" applyProtection="1">
      <alignment horizontal="right"/>
    </xf>
    <xf numFmtId="164" fontId="6" fillId="2" borderId="13" xfId="2" applyNumberFormat="1" applyFont="1" applyFill="1" applyBorder="1" applyAlignment="1" applyProtection="1">
      <alignment horizontal="center"/>
    </xf>
    <xf numFmtId="0" fontId="5" fillId="2" borderId="11" xfId="4" applyFont="1" applyFill="1" applyBorder="1" applyAlignment="1" applyProtection="1">
      <alignment horizontal="center"/>
      <protection locked="0"/>
    </xf>
    <xf numFmtId="164" fontId="4" fillId="2" borderId="12" xfId="4" applyNumberFormat="1" applyFont="1" applyFill="1" applyBorder="1" applyAlignment="1" applyProtection="1">
      <alignment horizontal="right"/>
    </xf>
    <xf numFmtId="164" fontId="13" fillId="2" borderId="12" xfId="0" applyNumberFormat="1" applyFont="1" applyFill="1" applyBorder="1" applyAlignment="1" applyProtection="1">
      <alignment horizontal="right" vertical="center" wrapText="1"/>
    </xf>
    <xf numFmtId="164" fontId="18" fillId="2" borderId="12" xfId="0" applyNumberFormat="1" applyFont="1" applyFill="1" applyBorder="1" applyAlignment="1" applyProtection="1">
      <alignment horizontal="right" vertical="center" wrapText="1"/>
    </xf>
    <xf numFmtId="164" fontId="4" fillId="2" borderId="12" xfId="2" applyNumberFormat="1" applyFont="1" applyFill="1" applyBorder="1" applyAlignment="1" applyProtection="1">
      <alignment horizontal="right"/>
    </xf>
    <xf numFmtId="164" fontId="5" fillId="2" borderId="13" xfId="2" applyNumberFormat="1" applyFont="1" applyFill="1" applyBorder="1" applyAlignment="1" applyProtection="1">
      <alignment horizontal="right"/>
    </xf>
    <xf numFmtId="0" fontId="10" fillId="2" borderId="0" xfId="4" applyFont="1" applyFill="1" applyBorder="1" applyAlignment="1" applyProtection="1">
      <alignment horizontal="left" vertical="center"/>
    </xf>
    <xf numFmtId="0" fontId="11" fillId="2" borderId="0" xfId="4" applyFont="1" applyFill="1" applyBorder="1" applyAlignment="1" applyProtection="1">
      <alignment horizontal="left"/>
    </xf>
    <xf numFmtId="0" fontId="19" fillId="0" borderId="15" xfId="0" applyFont="1" applyBorder="1" applyProtection="1"/>
    <xf numFmtId="0" fontId="10" fillId="2" borderId="0" xfId="4" applyFont="1" applyFill="1" applyBorder="1" applyAlignment="1" applyProtection="1">
      <alignment horizontal="center" vertical="center"/>
    </xf>
    <xf numFmtId="0" fontId="19" fillId="0" borderId="0" xfId="0" applyFont="1" applyBorder="1" applyProtection="1"/>
    <xf numFmtId="0" fontId="20" fillId="2" borderId="15" xfId="0" applyFont="1" applyFill="1" applyBorder="1" applyAlignment="1" applyProtection="1">
      <alignment vertical="center" wrapText="1"/>
    </xf>
    <xf numFmtId="0" fontId="11" fillId="2" borderId="0" xfId="4" applyFont="1" applyFill="1" applyBorder="1" applyAlignment="1" applyProtection="1">
      <alignment horizontal="center" vertical="center"/>
    </xf>
    <xf numFmtId="0" fontId="21" fillId="0" borderId="0" xfId="0" applyFont="1" applyBorder="1" applyProtection="1"/>
    <xf numFmtId="0" fontId="21" fillId="0" borderId="15" xfId="0" applyFont="1" applyBorder="1" applyProtection="1"/>
    <xf numFmtId="0" fontId="10" fillId="2" borderId="4" xfId="4" applyFont="1" applyFill="1" applyBorder="1" applyAlignment="1" applyProtection="1">
      <alignment horizontal="center" vertical="center"/>
    </xf>
    <xf numFmtId="0" fontId="10" fillId="2" borderId="14" xfId="4" applyFont="1" applyFill="1" applyBorder="1" applyAlignment="1" applyProtection="1">
      <alignment wrapText="1"/>
    </xf>
    <xf numFmtId="0" fontId="22" fillId="0" borderId="11" xfId="0" applyFont="1" applyBorder="1" applyProtection="1">
      <protection locked="0"/>
    </xf>
    <xf numFmtId="0" fontId="22" fillId="0" borderId="10" xfId="0" applyFont="1" applyBorder="1" applyProtection="1">
      <protection locked="0"/>
    </xf>
    <xf numFmtId="0" fontId="22" fillId="0" borderId="0" xfId="0" applyFont="1" applyProtection="1">
      <protection locked="0"/>
    </xf>
    <xf numFmtId="0" fontId="22" fillId="0" borderId="12" xfId="0" applyFont="1" applyBorder="1" applyProtection="1">
      <protection locked="0"/>
    </xf>
    <xf numFmtId="0" fontId="22" fillId="0" borderId="13" xfId="0" applyFont="1" applyBorder="1" applyProtection="1">
      <protection locked="0"/>
    </xf>
    <xf numFmtId="0" fontId="22" fillId="0" borderId="14" xfId="0" applyFont="1" applyBorder="1" applyProtection="1">
      <protection locked="0"/>
    </xf>
    <xf numFmtId="0" fontId="23" fillId="0" borderId="11" xfId="0" applyFont="1" applyBorder="1" applyProtection="1">
      <protection locked="0"/>
    </xf>
    <xf numFmtId="0" fontId="23" fillId="0" borderId="10" xfId="0" applyFont="1" applyBorder="1" applyProtection="1">
      <protection locked="0"/>
    </xf>
    <xf numFmtId="0" fontId="23" fillId="0" borderId="0" xfId="0" applyFont="1" applyProtection="1">
      <protection locked="0"/>
    </xf>
    <xf numFmtId="0" fontId="23" fillId="0" borderId="12" xfId="0" applyFont="1" applyBorder="1" applyProtection="1">
      <protection locked="0"/>
    </xf>
    <xf numFmtId="0" fontId="23" fillId="0" borderId="15" xfId="0" applyFont="1" applyBorder="1" applyProtection="1">
      <protection locked="0"/>
    </xf>
    <xf numFmtId="0" fontId="23" fillId="0" borderId="13" xfId="0" applyFont="1" applyBorder="1" applyProtection="1">
      <protection locked="0"/>
    </xf>
    <xf numFmtId="0" fontId="23" fillId="0" borderId="14" xfId="0" applyFont="1" applyBorder="1" applyProtection="1">
      <protection locked="0"/>
    </xf>
    <xf numFmtId="37" fontId="24" fillId="0" borderId="8" xfId="1" applyNumberFormat="1" applyFont="1" applyFill="1" applyBorder="1" applyAlignment="1" applyProtection="1">
      <alignment horizontal="center"/>
      <protection locked="0"/>
    </xf>
    <xf numFmtId="37" fontId="24" fillId="0" borderId="9" xfId="1" applyNumberFormat="1" applyFont="1" applyFill="1" applyBorder="1" applyAlignment="1" applyProtection="1">
      <alignment horizontal="center"/>
      <protection locked="0"/>
    </xf>
    <xf numFmtId="0" fontId="22" fillId="0" borderId="7" xfId="0" applyFont="1" applyBorder="1" applyProtection="1">
      <protection locked="0"/>
    </xf>
    <xf numFmtId="0" fontId="14" fillId="0" borderId="9" xfId="0" applyFont="1" applyBorder="1" applyAlignment="1" applyProtection="1">
      <alignment vertical="center"/>
      <protection locked="0"/>
    </xf>
    <xf numFmtId="0" fontId="11" fillId="2" borderId="6" xfId="4" applyFont="1" applyFill="1" applyBorder="1" applyAlignment="1" applyProtection="1">
      <alignment horizontal="centerContinuous" vertical="center"/>
    </xf>
    <xf numFmtId="0" fontId="11" fillId="2" borderId="7" xfId="4" applyFont="1" applyFill="1" applyBorder="1" applyAlignment="1" applyProtection="1">
      <alignment horizontal="left" vertical="center" wrapText="1"/>
    </xf>
    <xf numFmtId="164" fontId="4" fillId="2" borderId="8" xfId="4" applyNumberFormat="1" applyFont="1" applyFill="1" applyBorder="1" applyAlignment="1" applyProtection="1">
      <alignment horizontal="right" vertical="center"/>
    </xf>
    <xf numFmtId="164" fontId="4" fillId="2" borderId="9" xfId="4" applyNumberFormat="1" applyFont="1" applyFill="1" applyBorder="1" applyAlignment="1" applyProtection="1">
      <alignment horizontal="right" vertical="center"/>
    </xf>
    <xf numFmtId="0" fontId="14" fillId="0" borderId="10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37" fontId="24" fillId="0" borderId="8" xfId="1" applyNumberFormat="1" applyFont="1" applyFill="1" applyBorder="1" applyAlignment="1" applyProtection="1">
      <alignment horizontal="center" vertical="center"/>
    </xf>
    <xf numFmtId="37" fontId="24" fillId="0" borderId="8" xfId="1" applyNumberFormat="1" applyFont="1" applyFill="1" applyBorder="1" applyAlignment="1" applyProtection="1">
      <alignment horizontal="center" vertical="center" wrapText="1"/>
    </xf>
    <xf numFmtId="37" fontId="24" fillId="0" borderId="8" xfId="1" applyNumberFormat="1" applyFont="1" applyFill="1" applyBorder="1" applyAlignment="1" applyProtection="1">
      <alignment horizontal="center"/>
    </xf>
    <xf numFmtId="37" fontId="24" fillId="0" borderId="9" xfId="1" applyNumberFormat="1" applyFont="1" applyFill="1" applyBorder="1" applyAlignment="1" applyProtection="1">
      <alignment horizontal="center"/>
    </xf>
    <xf numFmtId="37" fontId="25" fillId="0" borderId="2" xfId="1" applyNumberFormat="1" applyFont="1" applyFill="1" applyBorder="1" applyAlignment="1" applyProtection="1">
      <alignment horizontal="center"/>
      <protection locked="0"/>
    </xf>
    <xf numFmtId="37" fontId="25" fillId="0" borderId="0" xfId="1" applyNumberFormat="1" applyFont="1" applyFill="1" applyBorder="1" applyAlignment="1" applyProtection="1">
      <alignment horizontal="center"/>
    </xf>
    <xf numFmtId="37" fontId="25" fillId="0" borderId="4" xfId="1" applyNumberFormat="1" applyFont="1" applyFill="1" applyBorder="1" applyAlignment="1" applyProtection="1">
      <alignment horizontal="center"/>
    </xf>
    <xf numFmtId="37" fontId="24" fillId="0" borderId="2" xfId="1" applyNumberFormat="1" applyFont="1" applyFill="1" applyBorder="1" applyAlignment="1" applyProtection="1">
      <alignment horizontal="center" vertical="center" wrapText="1"/>
    </xf>
    <xf numFmtId="37" fontId="24" fillId="0" borderId="2" xfId="1" applyNumberFormat="1" applyFont="1" applyFill="1" applyBorder="1" applyAlignment="1" applyProtection="1">
      <alignment horizontal="center" vertical="center"/>
    </xf>
    <xf numFmtId="37" fontId="24" fillId="0" borderId="10" xfId="1" applyNumberFormat="1" applyFont="1" applyFill="1" applyBorder="1" applyAlignment="1" applyProtection="1">
      <alignment horizontal="center" vertical="center"/>
    </xf>
    <xf numFmtId="37" fontId="24" fillId="0" borderId="0" xfId="1" applyNumberFormat="1" applyFont="1" applyFill="1" applyBorder="1" applyAlignment="1" applyProtection="1">
      <alignment horizontal="center" vertical="center"/>
    </xf>
    <xf numFmtId="37" fontId="24" fillId="0" borderId="15" xfId="1" applyNumberFormat="1" applyFont="1" applyFill="1" applyBorder="1" applyAlignment="1" applyProtection="1">
      <alignment horizontal="center" vertical="center"/>
    </xf>
    <xf numFmtId="37" fontId="24" fillId="0" borderId="4" xfId="1" applyNumberFormat="1" applyFont="1" applyFill="1" applyBorder="1" applyAlignment="1" applyProtection="1">
      <alignment horizontal="center" vertical="center"/>
    </xf>
    <xf numFmtId="37" fontId="24" fillId="0" borderId="14" xfId="1" applyNumberFormat="1" applyFont="1" applyFill="1" applyBorder="1" applyAlignment="1" applyProtection="1">
      <alignment horizontal="center" vertical="center"/>
    </xf>
    <xf numFmtId="37" fontId="24" fillId="0" borderId="9" xfId="1" applyNumberFormat="1" applyFont="1" applyFill="1" applyBorder="1" applyAlignment="1" applyProtection="1">
      <alignment horizontal="center"/>
    </xf>
    <xf numFmtId="37" fontId="24" fillId="0" borderId="6" xfId="1" applyNumberFormat="1" applyFont="1" applyFill="1" applyBorder="1" applyAlignment="1" applyProtection="1">
      <alignment horizontal="center"/>
    </xf>
    <xf numFmtId="37" fontId="24" fillId="0" borderId="7" xfId="1" applyNumberFormat="1" applyFont="1" applyFill="1" applyBorder="1" applyAlignment="1" applyProtection="1">
      <alignment horizontal="center"/>
    </xf>
    <xf numFmtId="37" fontId="24" fillId="0" borderId="11" xfId="1" applyNumberFormat="1" applyFont="1" applyFill="1" applyBorder="1" applyAlignment="1" applyProtection="1">
      <alignment horizontal="center" vertical="center" wrapText="1"/>
    </xf>
    <xf numFmtId="37" fontId="24" fillId="0" borderId="13" xfId="1" applyNumberFormat="1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 applyProtection="1">
      <alignment horizontal="left" vertical="center" wrapText="1"/>
    </xf>
    <xf numFmtId="0" fontId="20" fillId="2" borderId="15" xfId="0" applyFont="1" applyFill="1" applyBorder="1" applyAlignment="1" applyProtection="1">
      <alignment horizontal="left" vertical="center" wrapText="1"/>
    </xf>
    <xf numFmtId="164" fontId="3" fillId="2" borderId="11" xfId="4" applyNumberFormat="1" applyFont="1" applyFill="1" applyBorder="1" applyAlignment="1" applyProtection="1">
      <alignment horizontal="right"/>
    </xf>
    <xf numFmtId="164" fontId="3" fillId="2" borderId="13" xfId="4" applyNumberFormat="1" applyFont="1" applyFill="1" applyBorder="1" applyAlignment="1" applyProtection="1">
      <alignment horizontal="right"/>
    </xf>
    <xf numFmtId="164" fontId="7" fillId="0" borderId="9" xfId="0" applyNumberFormat="1" applyFont="1" applyBorder="1" applyAlignment="1" applyProtection="1">
      <alignment horizontal="center" vertical="top" wrapText="1"/>
    </xf>
    <xf numFmtId="164" fontId="7" fillId="0" borderId="7" xfId="0" applyNumberFormat="1" applyFont="1" applyBorder="1" applyAlignment="1" applyProtection="1">
      <alignment horizontal="center" vertical="top" wrapText="1"/>
    </xf>
    <xf numFmtId="37" fontId="24" fillId="0" borderId="9" xfId="1" applyNumberFormat="1" applyFont="1" applyFill="1" applyBorder="1" applyAlignment="1" applyProtection="1">
      <alignment horizontal="center"/>
      <protection locked="0"/>
    </xf>
    <xf numFmtId="37" fontId="24" fillId="0" borderId="6" xfId="1" applyNumberFormat="1" applyFont="1" applyFill="1" applyBorder="1" applyAlignment="1" applyProtection="1">
      <alignment horizontal="center"/>
      <protection locked="0"/>
    </xf>
    <xf numFmtId="37" fontId="24" fillId="0" borderId="7" xfId="1" applyNumberFormat="1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left" vertical="top" wrapText="1"/>
      <protection locked="0"/>
    </xf>
    <xf numFmtId="164" fontId="4" fillId="2" borderId="11" xfId="4" applyNumberFormat="1" applyFont="1" applyFill="1" applyBorder="1" applyAlignment="1" applyProtection="1"/>
    <xf numFmtId="164" fontId="4" fillId="2" borderId="13" xfId="4" applyNumberFormat="1" applyFont="1" applyFill="1" applyBorder="1" applyAlignment="1" applyProtection="1"/>
    <xf numFmtId="164" fontId="9" fillId="0" borderId="9" xfId="0" applyNumberFormat="1" applyFont="1" applyBorder="1" applyAlignment="1" applyProtection="1">
      <alignment horizontal="center" vertical="top" wrapText="1"/>
    </xf>
    <xf numFmtId="164" fontId="9" fillId="0" borderId="7" xfId="0" applyNumberFormat="1" applyFont="1" applyBorder="1" applyAlignment="1" applyProtection="1">
      <alignment horizontal="center" vertical="top" wrapText="1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5"/>
  <sheetViews>
    <sheetView showGridLines="0" tabSelected="1" zoomScaleNormal="100" workbookViewId="0">
      <selection activeCell="C3" sqref="C3:K3"/>
    </sheetView>
  </sheetViews>
  <sheetFormatPr baseColWidth="10" defaultRowHeight="14.25" x14ac:dyDescent="0.2"/>
  <cols>
    <col min="1" max="1" width="11.42578125" style="4"/>
    <col min="2" max="2" width="1.7109375" style="4" customWidth="1"/>
    <col min="3" max="3" width="19" style="4" customWidth="1"/>
    <col min="4" max="4" width="19.7109375" style="4" customWidth="1"/>
    <col min="5" max="5" width="32.42578125" style="4" customWidth="1"/>
    <col min="6" max="6" width="14.28515625" style="4" customWidth="1"/>
    <col min="7" max="7" width="22.42578125" style="4" customWidth="1"/>
    <col min="8" max="8" width="15" style="4" customWidth="1"/>
    <col min="9" max="9" width="16.85546875" style="4" customWidth="1"/>
    <col min="10" max="10" width="16" style="4" customWidth="1"/>
    <col min="11" max="11" width="15.140625" style="4" customWidth="1"/>
    <col min="12" max="12" width="2.28515625" style="4" customWidth="1"/>
    <col min="13" max="16384" width="11.42578125" style="4"/>
  </cols>
  <sheetData>
    <row r="2" spans="2:12" s="70" customFormat="1" ht="18" x14ac:dyDescent="0.25">
      <c r="B2" s="68"/>
      <c r="C2" s="89" t="s">
        <v>36</v>
      </c>
      <c r="D2" s="89"/>
      <c r="E2" s="89"/>
      <c r="F2" s="89"/>
      <c r="G2" s="89"/>
      <c r="H2" s="89"/>
      <c r="I2" s="89"/>
      <c r="J2" s="89"/>
      <c r="K2" s="89"/>
      <c r="L2" s="69"/>
    </row>
    <row r="3" spans="2:12" s="70" customFormat="1" ht="18" x14ac:dyDescent="0.25">
      <c r="B3" s="71"/>
      <c r="C3" s="90" t="s">
        <v>0</v>
      </c>
      <c r="D3" s="90"/>
      <c r="E3" s="90"/>
      <c r="F3" s="90"/>
      <c r="G3" s="90"/>
      <c r="H3" s="90"/>
      <c r="I3" s="90"/>
      <c r="J3" s="90"/>
      <c r="K3" s="90"/>
      <c r="L3" s="72"/>
    </row>
    <row r="4" spans="2:12" s="70" customFormat="1" ht="18" x14ac:dyDescent="0.25">
      <c r="B4" s="71"/>
      <c r="C4" s="90" t="s">
        <v>35</v>
      </c>
      <c r="D4" s="90"/>
      <c r="E4" s="90"/>
      <c r="F4" s="90"/>
      <c r="G4" s="90"/>
      <c r="H4" s="90"/>
      <c r="I4" s="90"/>
      <c r="J4" s="90"/>
      <c r="K4" s="90"/>
      <c r="L4" s="72"/>
    </row>
    <row r="5" spans="2:12" s="70" customFormat="1" ht="18" x14ac:dyDescent="0.25">
      <c r="B5" s="73"/>
      <c r="C5" s="91" t="s">
        <v>31</v>
      </c>
      <c r="D5" s="91"/>
      <c r="E5" s="91"/>
      <c r="F5" s="91"/>
      <c r="G5" s="91"/>
      <c r="H5" s="91"/>
      <c r="I5" s="91"/>
      <c r="J5" s="91"/>
      <c r="K5" s="91"/>
      <c r="L5" s="74"/>
    </row>
    <row r="6" spans="2:12" x14ac:dyDescent="0.2">
      <c r="C6" s="5"/>
      <c r="D6" s="5"/>
      <c r="E6" s="5"/>
      <c r="F6" s="6"/>
      <c r="G6" s="7"/>
      <c r="H6" s="7"/>
      <c r="I6" s="7"/>
      <c r="J6" s="7"/>
      <c r="K6" s="7"/>
    </row>
    <row r="7" spans="2:12" s="64" customFormat="1" ht="15" x14ac:dyDescent="0.2">
      <c r="B7" s="62"/>
      <c r="C7" s="92" t="s">
        <v>1</v>
      </c>
      <c r="D7" s="93"/>
      <c r="E7" s="94"/>
      <c r="F7" s="99" t="s">
        <v>2</v>
      </c>
      <c r="G7" s="100"/>
      <c r="H7" s="100"/>
      <c r="I7" s="100"/>
      <c r="J7" s="101"/>
      <c r="K7" s="102" t="s">
        <v>3</v>
      </c>
      <c r="L7" s="63"/>
    </row>
    <row r="8" spans="2:12" s="64" customFormat="1" ht="35.25" customHeight="1" x14ac:dyDescent="0.2">
      <c r="B8" s="65"/>
      <c r="C8" s="95"/>
      <c r="D8" s="95"/>
      <c r="E8" s="96"/>
      <c r="F8" s="85" t="s">
        <v>4</v>
      </c>
      <c r="G8" s="86" t="s">
        <v>5</v>
      </c>
      <c r="H8" s="85" t="s">
        <v>6</v>
      </c>
      <c r="I8" s="85" t="s">
        <v>7</v>
      </c>
      <c r="J8" s="85" t="s">
        <v>8</v>
      </c>
      <c r="K8" s="103"/>
      <c r="L8" s="67"/>
    </row>
    <row r="9" spans="2:12" s="64" customFormat="1" ht="18" customHeight="1" x14ac:dyDescent="0.2">
      <c r="B9" s="66"/>
      <c r="C9" s="97"/>
      <c r="D9" s="97"/>
      <c r="E9" s="98"/>
      <c r="F9" s="87" t="s">
        <v>9</v>
      </c>
      <c r="G9" s="87" t="s">
        <v>10</v>
      </c>
      <c r="H9" s="87" t="s">
        <v>11</v>
      </c>
      <c r="I9" s="87" t="s">
        <v>12</v>
      </c>
      <c r="J9" s="87" t="s">
        <v>13</v>
      </c>
      <c r="K9" s="88" t="s">
        <v>28</v>
      </c>
      <c r="L9" s="77"/>
    </row>
    <row r="10" spans="2:12" x14ac:dyDescent="0.2">
      <c r="B10" s="33"/>
      <c r="C10" s="17"/>
      <c r="D10" s="17"/>
      <c r="E10" s="36"/>
      <c r="F10" s="18"/>
      <c r="G10" s="18"/>
      <c r="H10" s="19"/>
      <c r="I10" s="18"/>
      <c r="J10" s="18"/>
      <c r="K10" s="42"/>
      <c r="L10" s="39"/>
    </row>
    <row r="11" spans="2:12" ht="25.5" customHeight="1" x14ac:dyDescent="0.2">
      <c r="B11" s="34"/>
      <c r="C11" s="104" t="s">
        <v>14</v>
      </c>
      <c r="D11" s="104"/>
      <c r="E11" s="105"/>
      <c r="F11" s="1"/>
      <c r="G11" s="1"/>
      <c r="H11" s="2">
        <v>0</v>
      </c>
      <c r="I11" s="1"/>
      <c r="J11" s="1"/>
      <c r="K11" s="43">
        <f t="shared" ref="K11:K17" si="0">J11-F11</f>
        <v>0</v>
      </c>
      <c r="L11" s="40"/>
    </row>
    <row r="12" spans="2:12" ht="25.5" customHeight="1" x14ac:dyDescent="0.2">
      <c r="B12" s="34"/>
      <c r="C12" s="104" t="s">
        <v>15</v>
      </c>
      <c r="D12" s="104"/>
      <c r="E12" s="105"/>
      <c r="F12" s="1"/>
      <c r="G12" s="1"/>
      <c r="H12" s="2">
        <v>0</v>
      </c>
      <c r="I12" s="1"/>
      <c r="J12" s="1"/>
      <c r="K12" s="43">
        <f t="shared" si="0"/>
        <v>0</v>
      </c>
      <c r="L12" s="40"/>
    </row>
    <row r="13" spans="2:12" ht="25.5" customHeight="1" x14ac:dyDescent="0.2">
      <c r="B13" s="34"/>
      <c r="C13" s="104" t="s">
        <v>16</v>
      </c>
      <c r="D13" s="104"/>
      <c r="E13" s="105"/>
      <c r="F13" s="1"/>
      <c r="G13" s="1"/>
      <c r="H13" s="2">
        <v>0</v>
      </c>
      <c r="I13" s="1"/>
      <c r="J13" s="1"/>
      <c r="K13" s="43">
        <f t="shared" si="0"/>
        <v>0</v>
      </c>
      <c r="L13" s="40"/>
    </row>
    <row r="14" spans="2:12" ht="25.5" customHeight="1" x14ac:dyDescent="0.2">
      <c r="B14" s="34"/>
      <c r="C14" s="104" t="s">
        <v>17</v>
      </c>
      <c r="D14" s="104"/>
      <c r="E14" s="105"/>
      <c r="F14" s="1"/>
      <c r="G14" s="1"/>
      <c r="H14" s="2">
        <v>0</v>
      </c>
      <c r="I14" s="1"/>
      <c r="J14" s="1"/>
      <c r="K14" s="43">
        <f t="shared" si="0"/>
        <v>0</v>
      </c>
      <c r="L14" s="40"/>
    </row>
    <row r="15" spans="2:12" ht="25.5" customHeight="1" x14ac:dyDescent="0.2">
      <c r="B15" s="34"/>
      <c r="C15" s="104" t="s">
        <v>18</v>
      </c>
      <c r="D15" s="104"/>
      <c r="E15" s="105"/>
      <c r="F15" s="2">
        <v>0</v>
      </c>
      <c r="G15" s="2">
        <v>0</v>
      </c>
      <c r="H15" s="2">
        <v>0</v>
      </c>
      <c r="I15" s="2">
        <f t="shared" ref="I15" si="1">I16+I17</f>
        <v>0</v>
      </c>
      <c r="J15" s="43">
        <f>J16+J17</f>
        <v>105.7</v>
      </c>
      <c r="K15" s="43">
        <f t="shared" si="0"/>
        <v>105.7</v>
      </c>
      <c r="L15" s="40"/>
    </row>
    <row r="16" spans="2:12" ht="25.5" customHeight="1" x14ac:dyDescent="0.2">
      <c r="B16" s="34"/>
      <c r="C16" s="51" t="s">
        <v>29</v>
      </c>
      <c r="D16" s="104"/>
      <c r="E16" s="105"/>
      <c r="F16" s="1"/>
      <c r="G16" s="1"/>
      <c r="H16" s="2">
        <v>0</v>
      </c>
      <c r="I16" s="1"/>
      <c r="J16" s="1"/>
      <c r="K16" s="43">
        <f t="shared" si="0"/>
        <v>0</v>
      </c>
      <c r="L16" s="40"/>
    </row>
    <row r="17" spans="2:12" ht="25.5" customHeight="1" x14ac:dyDescent="0.2">
      <c r="B17" s="34"/>
      <c r="C17" s="51" t="s">
        <v>30</v>
      </c>
      <c r="D17" s="104"/>
      <c r="E17" s="105"/>
      <c r="F17" s="1"/>
      <c r="G17" s="1"/>
      <c r="H17" s="2">
        <v>0</v>
      </c>
      <c r="I17" s="1"/>
      <c r="J17" s="1">
        <v>105.7</v>
      </c>
      <c r="K17" s="43">
        <f t="shared" si="0"/>
        <v>105.7</v>
      </c>
      <c r="L17" s="40"/>
    </row>
    <row r="18" spans="2:12" ht="25.5" customHeight="1" x14ac:dyDescent="0.2">
      <c r="B18" s="34"/>
      <c r="C18" s="104" t="s">
        <v>19</v>
      </c>
      <c r="D18" s="104"/>
      <c r="E18" s="105"/>
      <c r="F18" s="2">
        <v>0</v>
      </c>
      <c r="G18" s="2">
        <v>0</v>
      </c>
      <c r="H18" s="2">
        <v>0</v>
      </c>
      <c r="I18" s="2">
        <f t="shared" ref="I18:K18" si="2">I19+I20</f>
        <v>0</v>
      </c>
      <c r="J18" s="43">
        <f t="shared" si="2"/>
        <v>31.3</v>
      </c>
      <c r="K18" s="43">
        <f t="shared" si="2"/>
        <v>31.3</v>
      </c>
      <c r="L18" s="40"/>
    </row>
    <row r="19" spans="2:12" ht="25.5" customHeight="1" x14ac:dyDescent="0.2">
      <c r="B19" s="34"/>
      <c r="C19" s="51" t="s">
        <v>29</v>
      </c>
      <c r="D19" s="104"/>
      <c r="E19" s="105"/>
      <c r="F19" s="1"/>
      <c r="G19" s="1"/>
      <c r="H19" s="2">
        <v>0</v>
      </c>
      <c r="I19" s="1"/>
      <c r="J19" s="1"/>
      <c r="K19" s="43">
        <f t="shared" ref="K19:K24" si="3">J19-F19</f>
        <v>0</v>
      </c>
      <c r="L19" s="40"/>
    </row>
    <row r="20" spans="2:12" ht="25.5" customHeight="1" x14ac:dyDescent="0.2">
      <c r="B20" s="34"/>
      <c r="C20" s="51" t="s">
        <v>30</v>
      </c>
      <c r="D20" s="104"/>
      <c r="E20" s="105"/>
      <c r="F20" s="1"/>
      <c r="G20" s="1"/>
      <c r="H20" s="2">
        <v>0</v>
      </c>
      <c r="I20" s="1"/>
      <c r="J20" s="1">
        <v>31.3</v>
      </c>
      <c r="K20" s="43">
        <f t="shared" si="3"/>
        <v>31.3</v>
      </c>
      <c r="L20" s="40"/>
    </row>
    <row r="21" spans="2:12" ht="25.5" customHeight="1" x14ac:dyDescent="0.2">
      <c r="B21" s="34"/>
      <c r="C21" s="104" t="s">
        <v>20</v>
      </c>
      <c r="D21" s="104"/>
      <c r="E21" s="105"/>
      <c r="F21" s="1">
        <v>25261.4</v>
      </c>
      <c r="G21" s="1">
        <v>0</v>
      </c>
      <c r="H21" s="2">
        <f>F21+G21</f>
        <v>25261.4</v>
      </c>
      <c r="I21" s="1">
        <v>0</v>
      </c>
      <c r="J21" s="1">
        <v>11033.7</v>
      </c>
      <c r="K21" s="43">
        <f>J21-F21</f>
        <v>-14227.7</v>
      </c>
      <c r="L21" s="40"/>
    </row>
    <row r="22" spans="2:12" ht="25.5" customHeight="1" x14ac:dyDescent="0.2">
      <c r="B22" s="34"/>
      <c r="C22" s="104" t="s">
        <v>21</v>
      </c>
      <c r="D22" s="104"/>
      <c r="E22" s="105"/>
      <c r="F22" s="1"/>
      <c r="G22" s="1"/>
      <c r="H22" s="2">
        <f t="shared" ref="H22:H24" si="4">F22+G22</f>
        <v>0</v>
      </c>
      <c r="I22" s="1"/>
      <c r="J22" s="1"/>
      <c r="K22" s="43">
        <f t="shared" si="3"/>
        <v>0</v>
      </c>
      <c r="L22" s="40"/>
    </row>
    <row r="23" spans="2:12" ht="25.5" customHeight="1" x14ac:dyDescent="0.2">
      <c r="B23" s="34"/>
      <c r="C23" s="104" t="s">
        <v>22</v>
      </c>
      <c r="D23" s="104"/>
      <c r="E23" s="105"/>
      <c r="F23" s="3">
        <v>73679.199999999997</v>
      </c>
      <c r="G23" s="1">
        <v>0</v>
      </c>
      <c r="H23" s="2">
        <f t="shared" si="4"/>
        <v>73679.199999999997</v>
      </c>
      <c r="I23" s="1">
        <v>6691.2</v>
      </c>
      <c r="J23" s="1">
        <v>13330.2</v>
      </c>
      <c r="K23" s="43">
        <f>J23-F23</f>
        <v>-60349</v>
      </c>
      <c r="L23" s="40"/>
    </row>
    <row r="24" spans="2:12" ht="25.5" customHeight="1" x14ac:dyDescent="0.2">
      <c r="B24" s="34"/>
      <c r="C24" s="104" t="s">
        <v>23</v>
      </c>
      <c r="D24" s="104"/>
      <c r="E24" s="105"/>
      <c r="F24" s="1">
        <v>0</v>
      </c>
      <c r="G24" s="1">
        <v>0</v>
      </c>
      <c r="H24" s="2">
        <f t="shared" si="4"/>
        <v>0</v>
      </c>
      <c r="I24" s="1"/>
      <c r="J24" s="1">
        <v>0</v>
      </c>
      <c r="K24" s="43">
        <f t="shared" si="3"/>
        <v>0</v>
      </c>
      <c r="L24" s="40"/>
    </row>
    <row r="25" spans="2:12" x14ac:dyDescent="0.2">
      <c r="B25" s="35"/>
      <c r="C25" s="20"/>
      <c r="D25" s="20"/>
      <c r="E25" s="37"/>
      <c r="F25" s="21"/>
      <c r="G25" s="21"/>
      <c r="H25" s="22"/>
      <c r="I25" s="21"/>
      <c r="J25" s="21"/>
      <c r="K25" s="44"/>
      <c r="L25" s="41"/>
    </row>
    <row r="26" spans="2:12" x14ac:dyDescent="0.2">
      <c r="B26" s="38"/>
      <c r="C26" s="23"/>
      <c r="D26" s="23"/>
      <c r="E26" s="24" t="s">
        <v>24</v>
      </c>
      <c r="F26" s="25">
        <f t="shared" ref="F26:J26" si="5">F11+F12+F13+F14+F15+F18+F21+F22+F23+F24</f>
        <v>98940.6</v>
      </c>
      <c r="G26" s="25">
        <f t="shared" si="5"/>
        <v>0</v>
      </c>
      <c r="H26" s="25">
        <f t="shared" si="5"/>
        <v>98940.6</v>
      </c>
      <c r="I26" s="25">
        <f t="shared" si="5"/>
        <v>6691.2</v>
      </c>
      <c r="J26" s="26">
        <f t="shared" si="5"/>
        <v>24500.9</v>
      </c>
      <c r="K26" s="106">
        <f>K11+K12+K13+K14+K15+K18+K21+K22+K23+K24</f>
        <v>-74439.7</v>
      </c>
      <c r="L26" s="39"/>
    </row>
    <row r="27" spans="2:12" x14ac:dyDescent="0.2">
      <c r="C27" s="9"/>
      <c r="D27" s="9"/>
      <c r="E27" s="9"/>
      <c r="F27" s="10"/>
      <c r="G27" s="10"/>
      <c r="H27" s="10"/>
      <c r="I27" s="108" t="s">
        <v>32</v>
      </c>
      <c r="J27" s="109"/>
      <c r="K27" s="107"/>
      <c r="L27" s="41"/>
    </row>
    <row r="30" spans="2:12" s="64" customFormat="1" ht="15" x14ac:dyDescent="0.2">
      <c r="B30" s="62"/>
      <c r="C30" s="92" t="s">
        <v>34</v>
      </c>
      <c r="D30" s="93"/>
      <c r="E30" s="94"/>
      <c r="F30" s="110" t="s">
        <v>2</v>
      </c>
      <c r="G30" s="111"/>
      <c r="H30" s="111"/>
      <c r="I30" s="111"/>
      <c r="J30" s="112"/>
      <c r="K30" s="102" t="s">
        <v>3</v>
      </c>
      <c r="L30" s="63"/>
    </row>
    <row r="31" spans="2:12" s="64" customFormat="1" ht="39" customHeight="1" x14ac:dyDescent="0.2">
      <c r="B31" s="65"/>
      <c r="C31" s="95"/>
      <c r="D31" s="95"/>
      <c r="E31" s="96"/>
      <c r="F31" s="85" t="s">
        <v>4</v>
      </c>
      <c r="G31" s="86" t="s">
        <v>27</v>
      </c>
      <c r="H31" s="85" t="s">
        <v>6</v>
      </c>
      <c r="I31" s="85" t="s">
        <v>7</v>
      </c>
      <c r="J31" s="85" t="s">
        <v>8</v>
      </c>
      <c r="K31" s="103"/>
      <c r="L31" s="67"/>
    </row>
    <row r="32" spans="2:12" s="64" customFormat="1" ht="21" customHeight="1" x14ac:dyDescent="0.2">
      <c r="B32" s="66"/>
      <c r="C32" s="97"/>
      <c r="D32" s="97"/>
      <c r="E32" s="98"/>
      <c r="F32" s="75" t="s">
        <v>9</v>
      </c>
      <c r="G32" s="75" t="s">
        <v>10</v>
      </c>
      <c r="H32" s="75" t="s">
        <v>11</v>
      </c>
      <c r="I32" s="75" t="s">
        <v>12</v>
      </c>
      <c r="J32" s="75" t="s">
        <v>13</v>
      </c>
      <c r="K32" s="76" t="s">
        <v>28</v>
      </c>
      <c r="L32" s="77"/>
    </row>
    <row r="33" spans="2:12" x14ac:dyDescent="0.2">
      <c r="B33" s="33"/>
      <c r="C33" s="31"/>
      <c r="D33" s="31"/>
      <c r="E33" s="32"/>
      <c r="F33" s="27"/>
      <c r="G33" s="27"/>
      <c r="H33" s="28"/>
      <c r="I33" s="27"/>
      <c r="J33" s="27"/>
      <c r="K33" s="45"/>
      <c r="L33" s="39"/>
    </row>
    <row r="34" spans="2:12" ht="25.5" customHeight="1" x14ac:dyDescent="0.2">
      <c r="B34" s="34"/>
      <c r="C34" s="52" t="s">
        <v>25</v>
      </c>
      <c r="D34" s="52"/>
      <c r="E34" s="53"/>
      <c r="F34" s="11">
        <f t="shared" ref="F34:J34" si="6">F36+F37+F38+F39+F43+F46+F47</f>
        <v>0</v>
      </c>
      <c r="G34" s="11">
        <f t="shared" si="6"/>
        <v>0</v>
      </c>
      <c r="H34" s="11">
        <f t="shared" si="6"/>
        <v>0</v>
      </c>
      <c r="I34" s="11">
        <f t="shared" si="6"/>
        <v>0</v>
      </c>
      <c r="J34" s="11">
        <f t="shared" si="6"/>
        <v>0</v>
      </c>
      <c r="K34" s="46">
        <f>K36+K37+K38+K39+K43+K46+K47</f>
        <v>0</v>
      </c>
      <c r="L34" s="40"/>
    </row>
    <row r="35" spans="2:12" ht="25.5" customHeight="1" x14ac:dyDescent="0.2">
      <c r="B35" s="34"/>
      <c r="C35" s="52"/>
      <c r="D35" s="52"/>
      <c r="E35" s="53"/>
      <c r="F35" s="11"/>
      <c r="G35" s="11"/>
      <c r="H35" s="11"/>
      <c r="I35" s="11"/>
      <c r="J35" s="11"/>
      <c r="K35" s="46"/>
      <c r="L35" s="40"/>
    </row>
    <row r="36" spans="2:12" ht="25.5" customHeight="1" x14ac:dyDescent="0.2">
      <c r="B36" s="34"/>
      <c r="C36" s="54"/>
      <c r="D36" s="104" t="s">
        <v>14</v>
      </c>
      <c r="E36" s="105"/>
      <c r="F36" s="3"/>
      <c r="G36" s="3"/>
      <c r="H36" s="14">
        <f>F36+G36</f>
        <v>0</v>
      </c>
      <c r="I36" s="3"/>
      <c r="J36" s="3"/>
      <c r="K36" s="47">
        <f>J36-F36</f>
        <v>0</v>
      </c>
      <c r="L36" s="40"/>
    </row>
    <row r="37" spans="2:12" ht="25.5" customHeight="1" x14ac:dyDescent="0.2">
      <c r="B37" s="34"/>
      <c r="C37" s="54"/>
      <c r="D37" s="104" t="s">
        <v>16</v>
      </c>
      <c r="E37" s="105"/>
      <c r="F37" s="3"/>
      <c r="G37" s="3"/>
      <c r="H37" s="14">
        <f>F37+G37</f>
        <v>0</v>
      </c>
      <c r="I37" s="3"/>
      <c r="J37" s="3"/>
      <c r="K37" s="47">
        <f>J37-F37</f>
        <v>0</v>
      </c>
      <c r="L37" s="40"/>
    </row>
    <row r="38" spans="2:12" ht="25.5" customHeight="1" x14ac:dyDescent="0.2">
      <c r="B38" s="34"/>
      <c r="C38" s="54"/>
      <c r="D38" s="104" t="s">
        <v>17</v>
      </c>
      <c r="E38" s="105"/>
      <c r="F38" s="3"/>
      <c r="G38" s="3"/>
      <c r="H38" s="14">
        <f>F38+G38</f>
        <v>0</v>
      </c>
      <c r="I38" s="3"/>
      <c r="J38" s="3"/>
      <c r="K38" s="47">
        <f>J38-F38</f>
        <v>0</v>
      </c>
      <c r="L38" s="40"/>
    </row>
    <row r="39" spans="2:12" ht="25.5" customHeight="1" x14ac:dyDescent="0.2">
      <c r="B39" s="34"/>
      <c r="C39" s="54"/>
      <c r="D39" s="104" t="s">
        <v>18</v>
      </c>
      <c r="E39" s="105"/>
      <c r="F39" s="14">
        <f t="shared" ref="F39:K39" si="7">F40+F41</f>
        <v>0</v>
      </c>
      <c r="G39" s="14">
        <f t="shared" si="7"/>
        <v>0</v>
      </c>
      <c r="H39" s="14">
        <f t="shared" si="7"/>
        <v>0</v>
      </c>
      <c r="I39" s="14">
        <f t="shared" si="7"/>
        <v>0</v>
      </c>
      <c r="J39" s="14">
        <f t="shared" si="7"/>
        <v>0</v>
      </c>
      <c r="K39" s="47">
        <f t="shared" si="7"/>
        <v>0</v>
      </c>
      <c r="L39" s="40"/>
    </row>
    <row r="40" spans="2:12" ht="25.5" customHeight="1" x14ac:dyDescent="0.2">
      <c r="B40" s="34"/>
      <c r="C40" s="54"/>
      <c r="D40" s="55" t="s">
        <v>29</v>
      </c>
      <c r="E40" s="56"/>
      <c r="F40" s="3"/>
      <c r="G40" s="3"/>
      <c r="H40" s="14">
        <f>F40+G40</f>
        <v>0</v>
      </c>
      <c r="I40" s="3"/>
      <c r="J40" s="3"/>
      <c r="K40" s="47">
        <f>J40-F40</f>
        <v>0</v>
      </c>
      <c r="L40" s="40"/>
    </row>
    <row r="41" spans="2:12" ht="25.5" customHeight="1" x14ac:dyDescent="0.2">
      <c r="B41" s="34"/>
      <c r="C41" s="54"/>
      <c r="D41" s="55" t="s">
        <v>30</v>
      </c>
      <c r="E41" s="56"/>
      <c r="F41" s="3"/>
      <c r="G41" s="3"/>
      <c r="H41" s="14">
        <f>F41+G41</f>
        <v>0</v>
      </c>
      <c r="I41" s="3"/>
      <c r="J41" s="3"/>
      <c r="K41" s="47">
        <f>J41-F41</f>
        <v>0</v>
      </c>
      <c r="L41" s="40"/>
    </row>
    <row r="42" spans="2:12" ht="25.5" customHeight="1" x14ac:dyDescent="0.2">
      <c r="B42" s="34"/>
      <c r="C42" s="54"/>
      <c r="D42" s="55"/>
      <c r="E42" s="56"/>
      <c r="F42" s="3"/>
      <c r="G42" s="3"/>
      <c r="H42" s="14"/>
      <c r="I42" s="3"/>
      <c r="J42" s="3"/>
      <c r="K42" s="47"/>
      <c r="L42" s="40"/>
    </row>
    <row r="43" spans="2:12" ht="25.5" customHeight="1" x14ac:dyDescent="0.2">
      <c r="B43" s="34"/>
      <c r="C43" s="54"/>
      <c r="D43" s="104" t="s">
        <v>19</v>
      </c>
      <c r="E43" s="105"/>
      <c r="F43" s="14">
        <f t="shared" ref="F43:K43" si="8">F44+F45</f>
        <v>0</v>
      </c>
      <c r="G43" s="14">
        <f t="shared" si="8"/>
        <v>0</v>
      </c>
      <c r="H43" s="14">
        <f t="shared" si="8"/>
        <v>0</v>
      </c>
      <c r="I43" s="14">
        <f t="shared" si="8"/>
        <v>0</v>
      </c>
      <c r="J43" s="14">
        <f t="shared" si="8"/>
        <v>0</v>
      </c>
      <c r="K43" s="47">
        <f t="shared" si="8"/>
        <v>0</v>
      </c>
      <c r="L43" s="40"/>
    </row>
    <row r="44" spans="2:12" ht="18.75" customHeight="1" x14ac:dyDescent="0.2">
      <c r="B44" s="34"/>
      <c r="C44" s="54"/>
      <c r="D44" s="55" t="s">
        <v>29</v>
      </c>
      <c r="E44" s="56"/>
      <c r="F44" s="3"/>
      <c r="G44" s="3"/>
      <c r="H44" s="14">
        <f>F44+G44</f>
        <v>0</v>
      </c>
      <c r="I44" s="3"/>
      <c r="J44" s="3"/>
      <c r="K44" s="47">
        <f>J44-F44</f>
        <v>0</v>
      </c>
      <c r="L44" s="40"/>
    </row>
    <row r="45" spans="2:12" ht="20.25" customHeight="1" x14ac:dyDescent="0.2">
      <c r="B45" s="34"/>
      <c r="C45" s="54"/>
      <c r="D45" s="55" t="s">
        <v>30</v>
      </c>
      <c r="E45" s="56"/>
      <c r="F45" s="3"/>
      <c r="G45" s="3"/>
      <c r="H45" s="14">
        <f>F45+G45</f>
        <v>0</v>
      </c>
      <c r="I45" s="3"/>
      <c r="J45" s="3"/>
      <c r="K45" s="47">
        <f>J45-F45</f>
        <v>0</v>
      </c>
      <c r="L45" s="40"/>
    </row>
    <row r="46" spans="2:12" ht="30" customHeight="1" x14ac:dyDescent="0.2">
      <c r="B46" s="34"/>
      <c r="C46" s="54"/>
      <c r="D46" s="104" t="s">
        <v>21</v>
      </c>
      <c r="E46" s="105"/>
      <c r="F46" s="3"/>
      <c r="G46" s="3"/>
      <c r="H46" s="14">
        <f>F46+G46</f>
        <v>0</v>
      </c>
      <c r="I46" s="3"/>
      <c r="J46" s="3"/>
      <c r="K46" s="47">
        <f>J46-F46</f>
        <v>0</v>
      </c>
      <c r="L46" s="40"/>
    </row>
    <row r="47" spans="2:12" ht="25.5" customHeight="1" x14ac:dyDescent="0.2">
      <c r="B47" s="34"/>
      <c r="C47" s="54"/>
      <c r="D47" s="104" t="s">
        <v>22</v>
      </c>
      <c r="E47" s="105"/>
      <c r="F47" s="3"/>
      <c r="G47" s="3"/>
      <c r="H47" s="14">
        <f>F47+G47</f>
        <v>0</v>
      </c>
      <c r="I47" s="3"/>
      <c r="J47" s="3"/>
      <c r="K47" s="47">
        <f>J47-F47</f>
        <v>0</v>
      </c>
      <c r="L47" s="40"/>
    </row>
    <row r="48" spans="2:12" ht="25.5" customHeight="1" x14ac:dyDescent="0.2">
      <c r="B48" s="34"/>
      <c r="C48" s="54"/>
      <c r="D48" s="55"/>
      <c r="E48" s="56"/>
      <c r="F48" s="3"/>
      <c r="G48" s="3"/>
      <c r="H48" s="14"/>
      <c r="I48" s="3"/>
      <c r="J48" s="3"/>
      <c r="K48" s="47"/>
      <c r="L48" s="40"/>
    </row>
    <row r="49" spans="2:12" ht="25.5" customHeight="1" x14ac:dyDescent="0.2">
      <c r="B49" s="34"/>
      <c r="C49" s="54"/>
      <c r="D49" s="55"/>
      <c r="E49" s="56"/>
      <c r="F49" s="3"/>
      <c r="G49" s="3"/>
      <c r="H49" s="14"/>
      <c r="I49" s="3"/>
      <c r="J49" s="3"/>
      <c r="K49" s="47"/>
      <c r="L49" s="40"/>
    </row>
    <row r="50" spans="2:12" ht="25.5" customHeight="1" x14ac:dyDescent="0.2">
      <c r="B50" s="34"/>
      <c r="C50" s="52" t="s">
        <v>26</v>
      </c>
      <c r="D50" s="52"/>
      <c r="E50" s="56"/>
      <c r="F50" s="12">
        <f t="shared" ref="F50:J50" si="9">F52+F53+F54</f>
        <v>98940.6</v>
      </c>
      <c r="G50" s="12">
        <f t="shared" si="9"/>
        <v>0</v>
      </c>
      <c r="H50" s="12">
        <f>H52+H53+H54</f>
        <v>98940.6</v>
      </c>
      <c r="I50" s="12">
        <f t="shared" si="9"/>
        <v>6691.2</v>
      </c>
      <c r="J50" s="12">
        <f t="shared" si="9"/>
        <v>24500.9</v>
      </c>
      <c r="K50" s="48">
        <f>K52+K53+K54</f>
        <v>-74439.7</v>
      </c>
      <c r="L50" s="40"/>
    </row>
    <row r="51" spans="2:12" ht="25.5" customHeight="1" x14ac:dyDescent="0.2">
      <c r="B51" s="34"/>
      <c r="C51" s="52"/>
      <c r="D51" s="52"/>
      <c r="E51" s="56"/>
      <c r="F51" s="12"/>
      <c r="G51" s="12"/>
      <c r="H51" s="12"/>
      <c r="I51" s="12"/>
      <c r="J51" s="12"/>
      <c r="K51" s="48"/>
      <c r="L51" s="40"/>
    </row>
    <row r="52" spans="2:12" ht="25.5" customHeight="1" x14ac:dyDescent="0.2">
      <c r="B52" s="34"/>
      <c r="C52" s="52"/>
      <c r="D52" s="104" t="s">
        <v>15</v>
      </c>
      <c r="E52" s="105"/>
      <c r="F52" s="3"/>
      <c r="G52" s="3"/>
      <c r="H52" s="14"/>
      <c r="I52" s="3"/>
      <c r="J52" s="3"/>
      <c r="K52" s="47"/>
      <c r="L52" s="40"/>
    </row>
    <row r="53" spans="2:12" ht="25.5" customHeight="1" x14ac:dyDescent="0.2">
      <c r="B53" s="34"/>
      <c r="C53" s="54"/>
      <c r="D53" s="104" t="s">
        <v>20</v>
      </c>
      <c r="E53" s="105"/>
      <c r="F53" s="1">
        <v>25261.4</v>
      </c>
      <c r="G53" s="3">
        <v>0</v>
      </c>
      <c r="H53" s="14">
        <f>F53+G53</f>
        <v>25261.4</v>
      </c>
      <c r="I53" s="3">
        <v>0</v>
      </c>
      <c r="J53" s="3">
        <v>11170.7</v>
      </c>
      <c r="K53" s="47">
        <f>J53-F53</f>
        <v>-14090.7</v>
      </c>
      <c r="L53" s="40"/>
    </row>
    <row r="54" spans="2:12" ht="25.5" customHeight="1" x14ac:dyDescent="0.2">
      <c r="B54" s="34"/>
      <c r="C54" s="54"/>
      <c r="D54" s="104" t="s">
        <v>22</v>
      </c>
      <c r="E54" s="105"/>
      <c r="F54" s="3">
        <v>73679.199999999997</v>
      </c>
      <c r="G54" s="3">
        <v>0</v>
      </c>
      <c r="H54" s="14">
        <f>F54+G54</f>
        <v>73679.199999999997</v>
      </c>
      <c r="I54" s="3">
        <v>6691.2</v>
      </c>
      <c r="J54" s="1">
        <v>13330.2</v>
      </c>
      <c r="K54" s="47">
        <f>J54-F54</f>
        <v>-60349</v>
      </c>
      <c r="L54" s="40"/>
    </row>
    <row r="55" spans="2:12" ht="25.5" customHeight="1" x14ac:dyDescent="0.2">
      <c r="B55" s="34"/>
      <c r="C55" s="57"/>
      <c r="D55" s="58"/>
      <c r="E55" s="59"/>
      <c r="F55" s="8"/>
      <c r="G55" s="8"/>
      <c r="H55" s="13"/>
      <c r="I55" s="8"/>
      <c r="J55" s="8"/>
      <c r="K55" s="49"/>
      <c r="L55" s="40"/>
    </row>
    <row r="56" spans="2:12" ht="25.5" customHeight="1" x14ac:dyDescent="0.2">
      <c r="B56" s="34"/>
      <c r="C56" s="57"/>
      <c r="D56" s="58"/>
      <c r="E56" s="59"/>
      <c r="F56" s="8"/>
      <c r="G56" s="8"/>
      <c r="H56" s="13"/>
      <c r="I56" s="8"/>
      <c r="J56" s="8"/>
      <c r="K56" s="49"/>
      <c r="L56" s="40"/>
    </row>
    <row r="57" spans="2:12" ht="25.5" customHeight="1" x14ac:dyDescent="0.2">
      <c r="B57" s="34"/>
      <c r="C57" s="52" t="s">
        <v>33</v>
      </c>
      <c r="D57" s="54"/>
      <c r="E57" s="56"/>
      <c r="F57" s="13">
        <v>0</v>
      </c>
      <c r="G57" s="13">
        <f>G59</f>
        <v>0</v>
      </c>
      <c r="H57" s="13"/>
      <c r="I57" s="13">
        <v>0</v>
      </c>
      <c r="J57" s="13">
        <v>0</v>
      </c>
      <c r="K57" s="49">
        <f t="shared" ref="K57" si="10">K59</f>
        <v>0</v>
      </c>
      <c r="L57" s="40"/>
    </row>
    <row r="58" spans="2:12" ht="25.5" customHeight="1" x14ac:dyDescent="0.2">
      <c r="B58" s="34"/>
      <c r="C58" s="52"/>
      <c r="D58" s="54"/>
      <c r="E58" s="56"/>
      <c r="F58" s="13"/>
      <c r="G58" s="13"/>
      <c r="H58" s="13"/>
      <c r="I58" s="13"/>
      <c r="J58" s="13"/>
      <c r="K58" s="49"/>
      <c r="L58" s="40"/>
    </row>
    <row r="59" spans="2:12" ht="25.5" customHeight="1" x14ac:dyDescent="0.2">
      <c r="B59" s="34"/>
      <c r="C59" s="54"/>
      <c r="D59" s="104" t="s">
        <v>23</v>
      </c>
      <c r="E59" s="105"/>
      <c r="F59" s="3"/>
      <c r="G59" s="3"/>
      <c r="H59" s="14"/>
      <c r="I59" s="3"/>
      <c r="J59" s="3"/>
      <c r="K59" s="47">
        <f>J59-F59</f>
        <v>0</v>
      </c>
      <c r="L59" s="40"/>
    </row>
    <row r="60" spans="2:12" ht="16.5" customHeight="1" x14ac:dyDescent="0.2">
      <c r="B60" s="35"/>
      <c r="C60" s="60"/>
      <c r="D60" s="60"/>
      <c r="E60" s="61"/>
      <c r="F60" s="29"/>
      <c r="G60" s="29"/>
      <c r="H60" s="30"/>
      <c r="I60" s="29"/>
      <c r="J60" s="29"/>
      <c r="K60" s="50"/>
      <c r="L60" s="41"/>
    </row>
    <row r="61" spans="2:12" s="84" customFormat="1" ht="20.25" customHeight="1" x14ac:dyDescent="0.25">
      <c r="B61" s="78"/>
      <c r="C61" s="79"/>
      <c r="D61" s="79"/>
      <c r="E61" s="80" t="s">
        <v>24</v>
      </c>
      <c r="F61" s="81">
        <f t="shared" ref="F61:J61" si="11">F34+F50+F57</f>
        <v>98940.6</v>
      </c>
      <c r="G61" s="81">
        <f t="shared" si="11"/>
        <v>0</v>
      </c>
      <c r="H61" s="81">
        <f t="shared" si="11"/>
        <v>98940.6</v>
      </c>
      <c r="I61" s="81">
        <f t="shared" si="11"/>
        <v>6691.2</v>
      </c>
      <c r="J61" s="82">
        <f t="shared" si="11"/>
        <v>24500.9</v>
      </c>
      <c r="K61" s="114">
        <f>K34+K50+K57</f>
        <v>-74439.7</v>
      </c>
      <c r="L61" s="83"/>
    </row>
    <row r="62" spans="2:12" ht="18.75" customHeight="1" x14ac:dyDescent="0.2">
      <c r="C62" s="15"/>
      <c r="D62" s="15"/>
      <c r="E62" s="15"/>
      <c r="F62" s="16"/>
      <c r="G62" s="16"/>
      <c r="H62" s="16"/>
      <c r="I62" s="116" t="s">
        <v>32</v>
      </c>
      <c r="J62" s="117"/>
      <c r="K62" s="115"/>
      <c r="L62" s="41"/>
    </row>
    <row r="63" spans="2:12" ht="15.75" customHeight="1" x14ac:dyDescent="0.2">
      <c r="C63" s="113"/>
      <c r="D63" s="113"/>
      <c r="E63" s="113"/>
      <c r="F63" s="113"/>
      <c r="G63" s="113"/>
      <c r="H63" s="113"/>
      <c r="I63" s="113"/>
      <c r="J63" s="113"/>
      <c r="K63" s="113"/>
    </row>
    <row r="64" spans="2:12" x14ac:dyDescent="0.2">
      <c r="C64" s="6"/>
      <c r="D64" s="6"/>
      <c r="E64" s="6"/>
      <c r="F64" s="6"/>
      <c r="G64" s="6"/>
      <c r="H64" s="6"/>
      <c r="I64" s="6"/>
      <c r="J64" s="6"/>
      <c r="K64" s="6"/>
    </row>
    <row r="65" spans="3:11" x14ac:dyDescent="0.2">
      <c r="C65" s="6"/>
      <c r="D65" s="6"/>
      <c r="E65" s="6"/>
      <c r="F65" s="6"/>
      <c r="G65" s="6"/>
      <c r="H65" s="6"/>
      <c r="I65" s="6"/>
      <c r="J65" s="6"/>
      <c r="K65" s="6"/>
    </row>
  </sheetData>
  <sheetProtection formatCells="0" formatColumns="0" formatRows="0" insertColumns="0" insertRows="0" insertHyperlinks="0" deleteColumns="0" deleteRows="0" selectLockedCells="1"/>
  <mergeCells count="40">
    <mergeCell ref="D38:E38"/>
    <mergeCell ref="D39:E39"/>
    <mergeCell ref="D43:E43"/>
    <mergeCell ref="D46:E46"/>
    <mergeCell ref="C63:K63"/>
    <mergeCell ref="D47:E47"/>
    <mergeCell ref="D52:E52"/>
    <mergeCell ref="D53:E53"/>
    <mergeCell ref="D54:E54"/>
    <mergeCell ref="D59:E59"/>
    <mergeCell ref="K61:K62"/>
    <mergeCell ref="I62:J62"/>
    <mergeCell ref="C30:E32"/>
    <mergeCell ref="F30:J30"/>
    <mergeCell ref="K30:K31"/>
    <mergeCell ref="D36:E36"/>
    <mergeCell ref="D37:E37"/>
    <mergeCell ref="C21:E21"/>
    <mergeCell ref="C22:E22"/>
    <mergeCell ref="C23:E23"/>
    <mergeCell ref="C24:E24"/>
    <mergeCell ref="K26:K27"/>
    <mergeCell ref="I27:J27"/>
    <mergeCell ref="D16:E16"/>
    <mergeCell ref="D17:E17"/>
    <mergeCell ref="C18:E18"/>
    <mergeCell ref="D19:E19"/>
    <mergeCell ref="D20:E20"/>
    <mergeCell ref="C11:E11"/>
    <mergeCell ref="C12:E12"/>
    <mergeCell ref="C13:E13"/>
    <mergeCell ref="C14:E14"/>
    <mergeCell ref="C15:E15"/>
    <mergeCell ref="C2:K2"/>
    <mergeCell ref="C3:K3"/>
    <mergeCell ref="C4:K4"/>
    <mergeCell ref="C5:K5"/>
    <mergeCell ref="C7:E9"/>
    <mergeCell ref="F7:J7"/>
    <mergeCell ref="K7:K8"/>
  </mergeCells>
  <pageMargins left="0.70866141732283472" right="0.70866141732283472" top="0.74803149606299213" bottom="0.74803149606299213" header="0.31496062992125984" footer="0.31496062992125984"/>
  <pageSetup scale="49" orientation="portrait" r:id="rId1"/>
  <ignoredErrors>
    <ignoredError sqref="F8:L10 F11:G11 F13:G14 G12 F7:K7" numberStoredAsText="1"/>
    <ignoredError sqref="L52:L54 F60:L60 F25:G27 F37:L38 I11:L14 L20:L27 F28:L33 F50:G50 L50 L45:L48 F43:G46 G36:L36 F39:G41 K57:L57 K55:L55 F59:G59 I59:L59 F48:G48 F34:J34 L34" numberStoredAsText="1" unlockedFormula="1"/>
    <ignoredError sqref="L15:L19 L43:L44 L39:L41" numberStoredAsText="1" formula="1" unlockedFormula="1"/>
    <ignoredError sqref="H25:K25 F62:L62 I20 I50:J50 H46:K46 I24 K20 K24 F61:G61 I61:J61 H48:K48 H47 H45:I45 K45 I22 L61 H27:K27 H26:J26 K22" unlockedFormula="1"/>
    <ignoredError sqref="I15:I19 H43:K44 H39:K40 K16:K19 H41:I41 K41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2017-06-14T19:17:00Z</cp:lastPrinted>
  <dcterms:created xsi:type="dcterms:W3CDTF">2014-09-04T16:46:21Z</dcterms:created>
  <dcterms:modified xsi:type="dcterms:W3CDTF">2018-04-30T17:48:21Z</dcterms:modified>
</cp:coreProperties>
</file>